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obilov\Documents\Сессии 2016\Сессия 55 август внеочередная\Закон о внесении изменений в КБ 2016\"/>
    </mc:Choice>
  </mc:AlternateContent>
  <bookViews>
    <workbookView xWindow="0" yWindow="0" windowWidth="2400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9" i="1" l="1"/>
  <c r="C7" i="1"/>
  <c r="B7" i="1"/>
  <c r="D7" i="1" l="1"/>
  <c r="C11" i="1" l="1"/>
</calcChain>
</file>

<file path=xl/sharedStrings.xml><?xml version="1.0" encoding="utf-8"?>
<sst xmlns="http://schemas.openxmlformats.org/spreadsheetml/2006/main" count="12" uniqueCount="12">
  <si>
    <t>С УЧЕТОМ ВНОСИМЫХ ИЗМЕНЕНИЙ</t>
  </si>
  <si>
    <t>тыс.руб.</t>
  </si>
  <si>
    <t>Наименование</t>
  </si>
  <si>
    <t>Изменения, предусмотренные законопроектом</t>
  </si>
  <si>
    <t>ДОХОДЫ, всего</t>
  </si>
  <si>
    <t xml:space="preserve">        Налоговые и неналоговые</t>
  </si>
  <si>
    <t xml:space="preserve">        Безвозмездные поступления</t>
  </si>
  <si>
    <t>РАСХОДЫ , всего</t>
  </si>
  <si>
    <t>ДЕФИЦИТ</t>
  </si>
  <si>
    <t xml:space="preserve">ОСНОВНЫЕ ПАРАМЕТРЫ КРАЕВОГО БЮДЖЕТА НА 2016 ГОД </t>
  </si>
  <si>
    <t>Бюджет                    на  2016 год                               с учетом изменений</t>
  </si>
  <si>
    <t>Бюджет на 
2016 год              (в ред. от 05.04.2016                № 22-ЗС)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</si>
</sst>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i/>
      <sz val="8"/>
      <color indexed="23"/>
      <name val="Arial Cyr"/>
      <charset val="204"/>
    </font>
    <font>
      <sz val="10"/>
      <color indexed="62"/>
      <name val="Arial Cyr"/>
      <charset val="204"/>
    </font>
    <font>
      <sz val="8"/>
      <name val="Calibri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4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5" borderId="1" applyNumberFormat="0">
      <alignment horizontal="right" vertical="top"/>
    </xf>
    <xf numFmtId="0" fontId="1" fillId="5" borderId="1" applyNumberFormat="0">
      <alignment horizontal="right" vertical="top"/>
    </xf>
    <xf numFmtId="49" fontId="1" fillId="4" borderId="1">
      <alignment horizontal="left" vertical="top"/>
    </xf>
    <xf numFmtId="49" fontId="2" fillId="0" borderId="1">
      <alignment horizontal="left" vertical="top"/>
    </xf>
    <xf numFmtId="49" fontId="1" fillId="4" borderId="1">
      <alignment horizontal="left" vertical="top"/>
    </xf>
    <xf numFmtId="0" fontId="1" fillId="3" borderId="1">
      <alignment horizontal="left" vertical="top" wrapText="1"/>
    </xf>
    <xf numFmtId="0" fontId="1" fillId="3" borderId="1">
      <alignment horizontal="left" vertical="top" wrapText="1"/>
    </xf>
    <xf numFmtId="0" fontId="2" fillId="0" borderId="1">
      <alignment horizontal="left" vertical="top" wrapText="1"/>
    </xf>
    <xf numFmtId="0" fontId="1" fillId="2" borderId="1">
      <alignment horizontal="left" vertical="top" wrapText="1"/>
    </xf>
    <xf numFmtId="0" fontId="1" fillId="2" borderId="1">
      <alignment horizontal="left" vertical="top" wrapText="1"/>
    </xf>
    <xf numFmtId="0" fontId="1" fillId="6" borderId="1">
      <alignment horizontal="left" vertical="top" wrapText="1"/>
    </xf>
    <xf numFmtId="0" fontId="1" fillId="6" borderId="1">
      <alignment horizontal="left" vertical="top" wrapText="1"/>
    </xf>
    <xf numFmtId="0" fontId="1" fillId="7" borderId="1">
      <alignment horizontal="left" vertical="top" wrapText="1"/>
    </xf>
    <xf numFmtId="0" fontId="1" fillId="7" borderId="1">
      <alignment horizontal="left" vertical="top" wrapText="1"/>
    </xf>
    <xf numFmtId="0" fontId="1" fillId="8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8" borderId="1">
      <alignment horizontal="left" vertical="top" wrapText="1"/>
    </xf>
    <xf numFmtId="0" fontId="4" fillId="0" borderId="0">
      <alignment horizontal="left" vertical="top"/>
    </xf>
    <xf numFmtId="0" fontId="3" fillId="0" borderId="0"/>
    <xf numFmtId="0" fontId="3" fillId="0" borderId="0"/>
    <xf numFmtId="0" fontId="1" fillId="0" borderId="0"/>
    <xf numFmtId="0" fontId="1" fillId="3" borderId="2" applyNumberFormat="0">
      <alignment horizontal="right" vertical="top"/>
    </xf>
    <xf numFmtId="0" fontId="1" fillId="2" borderId="2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2" borderId="2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3" borderId="2" applyNumberFormat="0">
      <alignment horizontal="right" vertical="top"/>
    </xf>
    <xf numFmtId="0" fontId="1" fillId="6" borderId="2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6" borderId="2" applyNumberFormat="0">
      <alignment horizontal="right" vertical="top"/>
    </xf>
    <xf numFmtId="49" fontId="5" fillId="9" borderId="1">
      <alignment horizontal="left" vertical="top" wrapText="1"/>
    </xf>
    <xf numFmtId="49" fontId="1" fillId="0" borderId="1">
      <alignment horizontal="left" vertical="top" wrapText="1"/>
    </xf>
    <xf numFmtId="49" fontId="1" fillId="0" borderId="1">
      <alignment horizontal="left" vertical="top" wrapText="1"/>
    </xf>
    <xf numFmtId="0" fontId="1" fillId="8" borderId="1">
      <alignment horizontal="left" vertical="top" wrapText="1"/>
    </xf>
    <xf numFmtId="0" fontId="1" fillId="0" borderId="1">
      <alignment horizontal="left" vertical="top" wrapText="1"/>
    </xf>
    <xf numFmtId="0" fontId="1" fillId="0" borderId="1">
      <alignment horizontal="left" vertical="top" wrapText="1"/>
    </xf>
    <xf numFmtId="0" fontId="1" fillId="8" borderId="1">
      <alignment horizontal="left" vertical="top" wrapText="1"/>
    </xf>
  </cellStyleXfs>
  <cellXfs count="16">
    <xf numFmtId="0" fontId="0" fillId="0" borderId="0" xfId="0"/>
    <xf numFmtId="164" fontId="0" fillId="0" borderId="0" xfId="0" applyNumberFormat="1"/>
    <xf numFmtId="0" fontId="7" fillId="0" borderId="0" xfId="26" applyFont="1"/>
    <xf numFmtId="0" fontId="7" fillId="0" borderId="0" xfId="26" applyFont="1" applyAlignment="1">
      <alignment horizontal="right"/>
    </xf>
    <xf numFmtId="0" fontId="8" fillId="0" borderId="5" xfId="26" applyFont="1" applyBorder="1"/>
    <xf numFmtId="0" fontId="8" fillId="0" borderId="3" xfId="26" applyFont="1" applyBorder="1" applyAlignment="1">
      <alignment horizontal="center" vertical="center"/>
    </xf>
    <xf numFmtId="0" fontId="8" fillId="0" borderId="3" xfId="26" applyFont="1" applyBorder="1" applyAlignment="1">
      <alignment horizontal="center" vertical="center" wrapText="1"/>
    </xf>
    <xf numFmtId="164" fontId="8" fillId="0" borderId="3" xfId="26" applyNumberFormat="1" applyFont="1" applyBorder="1" applyAlignment="1">
      <alignment horizontal="center" vertical="center" wrapText="1"/>
    </xf>
    <xf numFmtId="0" fontId="8" fillId="0" borderId="4" xfId="26" applyFont="1" applyBorder="1"/>
    <xf numFmtId="164" fontId="8" fillId="0" borderId="4" xfId="26" applyNumberFormat="1" applyFont="1" applyBorder="1" applyAlignment="1">
      <alignment vertical="center" wrapText="1"/>
    </xf>
    <xf numFmtId="164" fontId="8" fillId="0" borderId="5" xfId="26" applyNumberFormat="1" applyFont="1" applyBorder="1"/>
    <xf numFmtId="0" fontId="9" fillId="0" borderId="5" xfId="26" applyFont="1" applyBorder="1"/>
    <xf numFmtId="164" fontId="9" fillId="0" borderId="5" xfId="26" applyNumberFormat="1" applyFont="1" applyBorder="1"/>
    <xf numFmtId="0" fontId="9" fillId="0" borderId="6" xfId="26" applyFont="1" applyBorder="1"/>
    <xf numFmtId="164" fontId="9" fillId="0" borderId="6" xfId="26" applyNumberFormat="1" applyFont="1" applyBorder="1"/>
    <xf numFmtId="0" fontId="9" fillId="0" borderId="0" xfId="26" applyFont="1" applyAlignment="1">
      <alignment horizontal="center"/>
    </xf>
  </cellXfs>
  <cellStyles count="46">
    <cellStyle name="Данные (редактируемые)" xfId="1"/>
    <cellStyle name="Данные (редактируемые) 2" xfId="2"/>
    <cellStyle name="Данные (только для чтения)" xfId="3"/>
    <cellStyle name="Данные (только для чтения) 2" xfId="4"/>
    <cellStyle name="Данные для удаления" xfId="5"/>
    <cellStyle name="Данные для удаления 2" xfId="6"/>
    <cellStyle name="Заголовки полей" xfId="7"/>
    <cellStyle name="Заголовки полей [печать]" xfId="8"/>
    <cellStyle name="Заголовки полей 2" xfId="9"/>
    <cellStyle name="Заголовок меры" xfId="10"/>
    <cellStyle name="Заголовок меры 2" xfId="11"/>
    <cellStyle name="Заголовок показателя [печать]" xfId="12"/>
    <cellStyle name="Заголовок показателя константы" xfId="13"/>
    <cellStyle name="Заголовок показателя константы 2" xfId="14"/>
    <cellStyle name="Заголовок результата расчета" xfId="15"/>
    <cellStyle name="Заголовок результата расчета 2" xfId="16"/>
    <cellStyle name="Заголовок свободного показателя" xfId="17"/>
    <cellStyle name="Заголовок свободного показателя 2" xfId="18"/>
    <cellStyle name="Значение фильтра" xfId="19"/>
    <cellStyle name="Значение фильтра [печать]" xfId="20"/>
    <cellStyle name="Значение фильтра [печать] 2" xfId="21"/>
    <cellStyle name="Значение фильтра 2" xfId="22"/>
    <cellStyle name="Информация о задаче" xfId="23"/>
    <cellStyle name="Обычный" xfId="0" builtinId="0"/>
    <cellStyle name="Обычный 2" xfId="24"/>
    <cellStyle name="Обычный 2 2" xfId="25"/>
    <cellStyle name="Обычный 3" xfId="26"/>
    <cellStyle name="Отдельная ячейка" xfId="27"/>
    <cellStyle name="Отдельная ячейка - константа" xfId="28"/>
    <cellStyle name="Отдельная ячейка - константа [печать]" xfId="29"/>
    <cellStyle name="Отдельная ячейка - константа [печать] 2" xfId="30"/>
    <cellStyle name="Отдельная ячейка - константа 2" xfId="31"/>
    <cellStyle name="Отдельная ячейка [печать]" xfId="32"/>
    <cellStyle name="Отдельная ячейка [печать] 2" xfId="33"/>
    <cellStyle name="Отдельная ячейка 2" xfId="34"/>
    <cellStyle name="Отдельная ячейка-результат" xfId="35"/>
    <cellStyle name="Отдельная ячейка-результат [печать]" xfId="36"/>
    <cellStyle name="Отдельная ячейка-результат [печать] 2" xfId="37"/>
    <cellStyle name="Отдельная ячейка-результат 2" xfId="38"/>
    <cellStyle name="Свойства элементов измерения" xfId="39"/>
    <cellStyle name="Свойства элементов измерения [печать]" xfId="40"/>
    <cellStyle name="Свойства элементов измерения [печать] 2" xfId="41"/>
    <cellStyle name="Элементы осей" xfId="42"/>
    <cellStyle name="Элементы осей [печать]" xfId="43"/>
    <cellStyle name="Элементы осей [печать] 2" xfId="44"/>
    <cellStyle name="Элементы осе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F5" sqref="F5"/>
    </sheetView>
  </sheetViews>
  <sheetFormatPr defaultRowHeight="15" x14ac:dyDescent="0.25"/>
  <cols>
    <col min="1" max="1" width="44.28515625" customWidth="1"/>
    <col min="2" max="2" width="17.7109375" customWidth="1"/>
    <col min="3" max="3" width="21.85546875" customWidth="1"/>
    <col min="4" max="4" width="18" customWidth="1"/>
    <col min="5" max="5" width="11.42578125" bestFit="1" customWidth="1"/>
    <col min="6" max="6" width="11.5703125" customWidth="1"/>
    <col min="8" max="8" width="13.7109375" customWidth="1"/>
    <col min="9" max="9" width="11.28515625" customWidth="1"/>
  </cols>
  <sheetData>
    <row r="2" spans="1:9" ht="18.75" x14ac:dyDescent="0.3">
      <c r="A2" s="15" t="s">
        <v>9</v>
      </c>
      <c r="B2" s="15"/>
      <c r="C2" s="15"/>
      <c r="D2" s="15"/>
    </row>
    <row r="3" spans="1:9" ht="18.75" x14ac:dyDescent="0.3">
      <c r="A3" s="15" t="s">
        <v>0</v>
      </c>
      <c r="B3" s="15"/>
      <c r="C3" s="15"/>
      <c r="D3" s="15"/>
    </row>
    <row r="4" spans="1:9" ht="26.25" customHeight="1" x14ac:dyDescent="0.25">
      <c r="A4" s="2"/>
      <c r="B4" s="2"/>
      <c r="C4" s="2"/>
      <c r="D4" s="3" t="s">
        <v>1</v>
      </c>
    </row>
    <row r="5" spans="1:9" ht="93.75" x14ac:dyDescent="0.25">
      <c r="A5" s="5" t="s">
        <v>2</v>
      </c>
      <c r="B5" s="6" t="s">
        <v>11</v>
      </c>
      <c r="C5" s="6" t="s">
        <v>3</v>
      </c>
      <c r="D5" s="7" t="s">
        <v>10</v>
      </c>
    </row>
    <row r="6" spans="1:9" ht="12" customHeight="1" x14ac:dyDescent="0.3">
      <c r="A6" s="8"/>
      <c r="B6" s="8"/>
      <c r="C6" s="8"/>
      <c r="D6" s="9"/>
    </row>
    <row r="7" spans="1:9" ht="22.5" customHeight="1" x14ac:dyDescent="0.3">
      <c r="A7" s="11" t="s">
        <v>4</v>
      </c>
      <c r="B7" s="12">
        <f>SUM(B8:B9)</f>
        <v>68183835.099999994</v>
      </c>
      <c r="C7" s="12">
        <f>SUM(C8:C9)</f>
        <v>8360204.2000000002</v>
      </c>
      <c r="D7" s="12">
        <f>SUM(D8:D9)</f>
        <v>76544039.299999997</v>
      </c>
      <c r="H7" s="1"/>
      <c r="I7" s="1"/>
    </row>
    <row r="8" spans="1:9" ht="22.5" customHeight="1" x14ac:dyDescent="0.3">
      <c r="A8" s="4" t="s">
        <v>5</v>
      </c>
      <c r="B8" s="10">
        <v>41044598</v>
      </c>
      <c r="C8" s="10">
        <v>2200000</v>
      </c>
      <c r="D8" s="10">
        <v>43244598</v>
      </c>
      <c r="H8" s="1"/>
      <c r="I8" s="1"/>
    </row>
    <row r="9" spans="1:9" ht="21.75" customHeight="1" x14ac:dyDescent="0.3">
      <c r="A9" s="4" t="s">
        <v>6</v>
      </c>
      <c r="B9" s="10">
        <v>27139237.100000001</v>
      </c>
      <c r="C9" s="10">
        <v>6160204.2000000002</v>
      </c>
      <c r="D9" s="10">
        <f>B9+C9</f>
        <v>33299441.300000001</v>
      </c>
      <c r="H9" s="1"/>
      <c r="I9" s="1"/>
    </row>
    <row r="10" spans="1:9" ht="26.25" customHeight="1" x14ac:dyDescent="0.3">
      <c r="A10" s="11" t="s">
        <v>7</v>
      </c>
      <c r="B10" s="12">
        <v>72288294.900000006</v>
      </c>
      <c r="C10" s="12">
        <v>9787802.6999999993</v>
      </c>
      <c r="D10" s="12">
        <v>9787802.6999999993</v>
      </c>
      <c r="H10" s="1"/>
      <c r="I10" s="1"/>
    </row>
    <row r="11" spans="1:9" ht="28.5" customHeight="1" x14ac:dyDescent="0.3">
      <c r="A11" s="13" t="s">
        <v>8</v>
      </c>
      <c r="B11" s="14">
        <v>-4104459.8</v>
      </c>
      <c r="C11" s="14">
        <f>C7-C10</f>
        <v>-1427598.4999999991</v>
      </c>
      <c r="D11" s="14">
        <v>-5532058.2999999998</v>
      </c>
      <c r="H11" s="1"/>
      <c r="I11" s="1"/>
    </row>
    <row r="12" spans="1:9" x14ac:dyDescent="0.25">
      <c r="B12" s="1"/>
    </row>
    <row r="13" spans="1:9" x14ac:dyDescent="0.25">
      <c r="B13" s="1"/>
    </row>
  </sheetData>
  <mergeCells count="2">
    <mergeCell ref="A2:D2"/>
    <mergeCell ref="A3:D3"/>
  </mergeCells>
  <phoneticPr fontId="6" type="noConversion"/>
  <pageMargins left="1.1811023622047245" right="0.78740157480314965" top="0.5511811023622047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User138</dc:creator>
  <cp:lastModifiedBy>Алексей Валерьевич Пособилов</cp:lastModifiedBy>
  <cp:lastPrinted>2016-07-28T10:38:31Z</cp:lastPrinted>
  <dcterms:created xsi:type="dcterms:W3CDTF">2015-10-16T11:53:00Z</dcterms:created>
  <dcterms:modified xsi:type="dcterms:W3CDTF">2016-07-29T03:29:51Z</dcterms:modified>
</cp:coreProperties>
</file>